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68F7230-5BBC-478C-B44F-873588D6DAF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1" i="1"/>
  <c r="C18" i="1"/>
  <c r="C17" i="1"/>
  <c r="C16" i="1"/>
  <c r="C15" i="1"/>
</calcChain>
</file>

<file path=xl/sharedStrings.xml><?xml version="1.0" encoding="utf-8"?>
<sst xmlns="http://schemas.openxmlformats.org/spreadsheetml/2006/main" count="140" uniqueCount="72">
  <si>
    <t>Ф.И.О</t>
  </si>
  <si>
    <t>Маликов Фаттох Халилович</t>
  </si>
  <si>
    <t>сумма</t>
  </si>
  <si>
    <t xml:space="preserve">даври </t>
  </si>
  <si>
    <t>Шоахмедов Шохрух Шорахимович</t>
  </si>
  <si>
    <t>Аминов Рустам Анварович</t>
  </si>
  <si>
    <t xml:space="preserve">01.05.2017-30.07.2017 </t>
  </si>
  <si>
    <t xml:space="preserve">01.05.2017-30.06.2018  </t>
  </si>
  <si>
    <t>Абдухамидов Акрамжон Абдувахабович</t>
  </si>
  <si>
    <t xml:space="preserve">01.05.2017-30.07.2017  </t>
  </si>
  <si>
    <t>Шарипов Нажмиддин Шухратович</t>
  </si>
  <si>
    <t>Юнусов Джахонгир Баходирович</t>
  </si>
  <si>
    <t>Мустафина Виктория Валерьевна</t>
  </si>
  <si>
    <t xml:space="preserve">01.06.2017-30.07.2017 </t>
  </si>
  <si>
    <t xml:space="preserve"> Хайдаров Бахтиёр Халимович</t>
  </si>
  <si>
    <t>Миралиев Алишер Эркинович</t>
  </si>
  <si>
    <t xml:space="preserve"> Олимжонов Одил Олимович</t>
  </si>
  <si>
    <t>01.05.2017-30.10.2017</t>
  </si>
  <si>
    <t xml:space="preserve"> Махмудов Фозил Ходжаназарович</t>
  </si>
  <si>
    <t xml:space="preserve"> Ибрахимжанова Зумрат Аманбаевна</t>
  </si>
  <si>
    <t>Хайтметов Рустам Махкамджанович</t>
  </si>
  <si>
    <t>Норгитов Мухитдин Джурабаевич</t>
  </si>
  <si>
    <t xml:space="preserve"> Шарипов Нажмиддин Шухратович</t>
  </si>
  <si>
    <t xml:space="preserve"> Юнусов Джахонгир Баходирович</t>
  </si>
  <si>
    <t xml:space="preserve"> Миралиев Алишер Эркинович</t>
  </si>
  <si>
    <t xml:space="preserve"> Умматов Бекзод Хамзаевич</t>
  </si>
  <si>
    <t>Ражабов Анвар Асатуллаевич</t>
  </si>
  <si>
    <t>Турмухаммедов Алишер Улуғбекович</t>
  </si>
  <si>
    <t>Ибрахимжанова Зумрат Аманбаевна</t>
  </si>
  <si>
    <t>01.07.2019-30.06.2020</t>
  </si>
  <si>
    <t xml:space="preserve"> Хайтметов Рустам Махкамджанович</t>
  </si>
  <si>
    <t xml:space="preserve"> Маликов Фаттох Халилович</t>
  </si>
  <si>
    <t>Қаҳҳаров Азизжон Ахрор ўғли</t>
  </si>
  <si>
    <t>Турсунов Ёрқин Эргашевич</t>
  </si>
  <si>
    <t xml:space="preserve"> Салиев Шерзод Икромович</t>
  </si>
  <si>
    <t>01.07.2020-30.04.2021</t>
  </si>
  <si>
    <t xml:space="preserve"> Турсунов Ёрқин Эргашевич</t>
  </si>
  <si>
    <t>01.07.2020-30.08.2020</t>
  </si>
  <si>
    <t>Ерлипесов Нуруллан Умирзакович</t>
  </si>
  <si>
    <t xml:space="preserve"> Шералиев Ўткирбек Исманович</t>
  </si>
  <si>
    <t>Қаршибаев Жасур Ҳазраткулович</t>
  </si>
  <si>
    <t>01.07.2020-31.12.2020</t>
  </si>
  <si>
    <t xml:space="preserve"> Кадиров Абдулазиз Абдулхаевич</t>
  </si>
  <si>
    <t>"Туронбанк" АТБ Кенгаши аъзоларига 2017-2018 йиллар давомида тўлаб берилган мукофотлар (иш ҳақи) тўғрисида маълумот</t>
  </si>
  <si>
    <t>"Туронбанк" АТБ Кенгаши аъзоларига 2018-2019 йиллар давомида тўлаб берилган мукофотлар (иш ҳақи) тўғрисида маълумот</t>
  </si>
  <si>
    <t xml:space="preserve">01.07.2018-30.06.2019  </t>
  </si>
  <si>
    <t>"Туронбанк" АТБ Кенгаши аъзоларига 2019-2020 йиллар давомида тўлаб берилган мукофотлар (иш ҳақи) тўғрисида маълумот</t>
  </si>
  <si>
    <t>"Туронбанк" АТБ Кенгаши аъзоларига 2020-2021 йил 30 апрелгача бўлган даврда тўлаб берилган мукофотлар (иш ҳақи) тўғрисида маълумот</t>
  </si>
  <si>
    <t>Ф.И.О.</t>
  </si>
  <si>
    <t>№</t>
  </si>
  <si>
    <t xml:space="preserve">01.05.2017-30.06.2017  </t>
  </si>
  <si>
    <t>Ибрахимжанова Зумрад Аманбаевна</t>
  </si>
  <si>
    <t>01.11.2017-01.12.2018</t>
  </si>
  <si>
    <t>Турмухамедов Алишер Улуғбекович</t>
  </si>
  <si>
    <t>Ходжаев Саидкамол Саидкаримович</t>
  </si>
  <si>
    <t>01.08.2017-01.10.2017</t>
  </si>
  <si>
    <t>Қуйланов Зафар Мамараимович</t>
  </si>
  <si>
    <t>Бобоев Адиз Музафарович</t>
  </si>
  <si>
    <t>01.08.2017-01.06.2018</t>
  </si>
  <si>
    <t>Камалов Аюбхон Арипджанович</t>
  </si>
  <si>
    <t>Каримов Абдухафиз Абдуғаниевич</t>
  </si>
  <si>
    <t>Кадиров Абдулазиз Абдулхаевич</t>
  </si>
  <si>
    <t>Калонхўжаев Расохон Рустамхўжа ўғли</t>
  </si>
  <si>
    <t>01.07.2020-01.04.2021</t>
  </si>
  <si>
    <t>"Туронбанк" АТБ Кенгаши аъзоларига 2021-2022 йил 30 апрелгача бўлган даврда тўлаб берилган мукофотлар (иш ҳақи) тўғрисида маълумот</t>
  </si>
  <si>
    <t>Садуллаев Самандар Асадович</t>
  </si>
  <si>
    <t>Шарипов Отабек Бекмуродович</t>
  </si>
  <si>
    <t>01.05.2021-31.03.2022</t>
  </si>
  <si>
    <t>Гжегож Хенрик Завада                                   (хорижий мустақил аъзо)</t>
  </si>
  <si>
    <t>Мурадов Низомиддин                                   (хорижий мустақил аъзо)</t>
  </si>
  <si>
    <t>36 718.75 АҚШ доллари</t>
  </si>
  <si>
    <t>25 166.67 АҚШ доллари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</si>
</sst>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64" fontId="4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164" fontId="6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0" xfId="1" applyFont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0"/>
  <sheetViews>
    <sheetView topLeftCell="A10" zoomScaleNormal="100" workbookViewId="0">
      <selection activeCell="A13" sqref="A13:D23"/>
    </sheetView>
  </sheetViews>
  <sheetFormatPr defaultRowHeight="15" x14ac:dyDescent="0.25"/>
  <cols>
    <col min="1" max="1" width="6.42578125" style="1" customWidth="1"/>
    <col min="2" max="2" width="43" style="1" customWidth="1"/>
    <col min="3" max="3" width="21" style="1" customWidth="1"/>
    <col min="4" max="4" width="19.7109375" style="1" customWidth="1"/>
    <col min="5" max="5" width="13.7109375" style="1" customWidth="1"/>
    <col min="6" max="16384" width="9.140625" style="1"/>
  </cols>
  <sheetData>
    <row r="2" spans="1:6" ht="40.5" customHeight="1" x14ac:dyDescent="0.25">
      <c r="A2" s="19"/>
      <c r="B2" s="25" t="s">
        <v>43</v>
      </c>
      <c r="C2" s="25"/>
      <c r="D2" s="25"/>
      <c r="E2" s="4"/>
      <c r="F2" s="4"/>
    </row>
    <row r="3" spans="1:6" ht="16.5" x14ac:dyDescent="0.25">
      <c r="A3" s="12"/>
      <c r="B3" s="13" t="s">
        <v>0</v>
      </c>
      <c r="C3" s="13" t="s">
        <v>2</v>
      </c>
      <c r="D3" s="14" t="s">
        <v>3</v>
      </c>
      <c r="E3" s="4"/>
      <c r="F3" s="4"/>
    </row>
    <row r="4" spans="1:6" ht="33" x14ac:dyDescent="0.25">
      <c r="A4" s="12">
        <v>1</v>
      </c>
      <c r="B4" s="15" t="s">
        <v>4</v>
      </c>
      <c r="C4" s="15">
        <v>4054897.08</v>
      </c>
      <c r="D4" s="16" t="s">
        <v>50</v>
      </c>
      <c r="E4" s="4"/>
      <c r="F4" s="4"/>
    </row>
    <row r="5" spans="1:6" ht="33" x14ac:dyDescent="0.25">
      <c r="A5" s="12">
        <v>2</v>
      </c>
      <c r="B5" s="15" t="s">
        <v>5</v>
      </c>
      <c r="C5" s="15">
        <v>9057821.4299999997</v>
      </c>
      <c r="D5" s="16" t="s">
        <v>6</v>
      </c>
      <c r="E5" s="4"/>
      <c r="F5" s="4"/>
    </row>
    <row r="6" spans="1:6" ht="33" x14ac:dyDescent="0.25">
      <c r="A6" s="12">
        <v>3</v>
      </c>
      <c r="B6" s="15" t="s">
        <v>8</v>
      </c>
      <c r="C6" s="15">
        <v>8301814.29</v>
      </c>
      <c r="D6" s="16" t="s">
        <v>9</v>
      </c>
      <c r="E6" s="4"/>
      <c r="F6" s="4"/>
    </row>
    <row r="7" spans="1:6" ht="33" x14ac:dyDescent="0.25">
      <c r="A7" s="12">
        <v>4</v>
      </c>
      <c r="B7" s="15" t="s">
        <v>10</v>
      </c>
      <c r="C7" s="15">
        <v>38941350</v>
      </c>
      <c r="D7" s="16" t="s">
        <v>7</v>
      </c>
      <c r="E7" s="4"/>
      <c r="F7" s="4"/>
    </row>
    <row r="8" spans="1:6" ht="33" x14ac:dyDescent="0.25">
      <c r="A8" s="12">
        <v>5</v>
      </c>
      <c r="B8" s="15" t="s">
        <v>11</v>
      </c>
      <c r="C8" s="15">
        <v>46445755.710000001</v>
      </c>
      <c r="D8" s="16" t="s">
        <v>7</v>
      </c>
      <c r="E8" s="4"/>
      <c r="F8" s="4"/>
    </row>
    <row r="9" spans="1:6" ht="33" x14ac:dyDescent="0.25">
      <c r="A9" s="12">
        <v>6</v>
      </c>
      <c r="B9" s="15" t="s">
        <v>12</v>
      </c>
      <c r="C9" s="15">
        <v>3651657.14</v>
      </c>
      <c r="D9" s="16" t="s">
        <v>13</v>
      </c>
      <c r="E9" s="4"/>
      <c r="F9" s="11"/>
    </row>
    <row r="10" spans="1:6" ht="33" x14ac:dyDescent="0.25">
      <c r="A10" s="12">
        <v>7</v>
      </c>
      <c r="B10" s="15" t="s">
        <v>14</v>
      </c>
      <c r="C10" s="15">
        <v>3651657.14</v>
      </c>
      <c r="D10" s="16" t="s">
        <v>13</v>
      </c>
      <c r="E10" s="4"/>
      <c r="F10" s="4"/>
    </row>
    <row r="11" spans="1:6" ht="33" x14ac:dyDescent="0.25">
      <c r="A11" s="12">
        <v>8</v>
      </c>
      <c r="B11" s="15" t="s">
        <v>15</v>
      </c>
      <c r="C11" s="15">
        <v>38941350</v>
      </c>
      <c r="D11" s="16" t="s">
        <v>7</v>
      </c>
      <c r="E11" s="4"/>
      <c r="F11" s="4"/>
    </row>
    <row r="12" spans="1:6" ht="33" x14ac:dyDescent="0.25">
      <c r="A12" s="12">
        <v>9</v>
      </c>
      <c r="B12" s="15" t="s">
        <v>16</v>
      </c>
      <c r="C12" s="15">
        <v>38941350</v>
      </c>
      <c r="D12" s="16" t="s">
        <v>7</v>
      </c>
      <c r="E12" s="4"/>
      <c r="F12" s="4"/>
    </row>
    <row r="13" spans="1:6" ht="33" x14ac:dyDescent="0.25">
      <c r="A13" s="12">
        <v>10</v>
      </c>
      <c r="B13" s="15" t="s">
        <v>18</v>
      </c>
      <c r="C13" s="15">
        <v>13289127.27</v>
      </c>
      <c r="D13" s="16" t="s">
        <v>17</v>
      </c>
      <c r="E13" s="4"/>
      <c r="F13" s="4"/>
    </row>
    <row r="14" spans="1:6" ht="33" x14ac:dyDescent="0.25">
      <c r="A14" s="12">
        <v>11</v>
      </c>
      <c r="B14" s="15" t="s">
        <v>1</v>
      </c>
      <c r="C14" s="15">
        <v>38941350</v>
      </c>
      <c r="D14" s="16" t="s">
        <v>7</v>
      </c>
      <c r="E14" s="4"/>
      <c r="F14" s="4"/>
    </row>
    <row r="15" spans="1:6" ht="33" x14ac:dyDescent="0.25">
      <c r="A15" s="12">
        <v>12</v>
      </c>
      <c r="B15" s="15" t="s">
        <v>51</v>
      </c>
      <c r="C15" s="15">
        <f>36362000+5882072.73</f>
        <v>42244072.730000004</v>
      </c>
      <c r="D15" s="16" t="s">
        <v>52</v>
      </c>
      <c r="E15" s="4"/>
      <c r="F15" s="4"/>
    </row>
    <row r="16" spans="1:6" ht="33" x14ac:dyDescent="0.25">
      <c r="A16" s="12">
        <v>13</v>
      </c>
      <c r="B16" s="15" t="s">
        <v>20</v>
      </c>
      <c r="C16" s="15">
        <f>5882072.73+38176396</f>
        <v>44058468.730000004</v>
      </c>
      <c r="D16" s="16" t="s">
        <v>52</v>
      </c>
      <c r="E16" s="4"/>
      <c r="F16" s="4"/>
    </row>
    <row r="17" spans="1:4" ht="33" x14ac:dyDescent="0.25">
      <c r="A17" s="12">
        <v>14</v>
      </c>
      <c r="B17" s="15" t="s">
        <v>21</v>
      </c>
      <c r="C17" s="15">
        <f>5882072.73+36362000</f>
        <v>42244072.730000004</v>
      </c>
      <c r="D17" s="16" t="s">
        <v>52</v>
      </c>
    </row>
    <row r="18" spans="1:4" ht="33" x14ac:dyDescent="0.25">
      <c r="A18" s="12">
        <v>15</v>
      </c>
      <c r="B18" s="15" t="s">
        <v>53</v>
      </c>
      <c r="C18" s="15">
        <f>5882072.73+36362000</f>
        <v>42244072.730000004</v>
      </c>
      <c r="D18" s="16" t="s">
        <v>52</v>
      </c>
    </row>
    <row r="19" spans="1:4" ht="33" x14ac:dyDescent="0.25">
      <c r="A19" s="12">
        <v>16</v>
      </c>
      <c r="B19" s="15" t="s">
        <v>54</v>
      </c>
      <c r="C19" s="15">
        <v>7241117.75</v>
      </c>
      <c r="D19" s="16" t="s">
        <v>55</v>
      </c>
    </row>
    <row r="20" spans="1:4" ht="33" x14ac:dyDescent="0.25">
      <c r="A20" s="12">
        <v>17</v>
      </c>
      <c r="B20" s="15" t="s">
        <v>56</v>
      </c>
      <c r="C20" s="15">
        <v>7241070.1299999999</v>
      </c>
      <c r="D20" s="16" t="s">
        <v>55</v>
      </c>
    </row>
    <row r="21" spans="1:4" ht="33" x14ac:dyDescent="0.25">
      <c r="A21" s="12">
        <v>18</v>
      </c>
      <c r="B21" s="15" t="s">
        <v>57</v>
      </c>
      <c r="C21" s="15">
        <f>13123142.86+15654352</f>
        <v>28777494.859999999</v>
      </c>
      <c r="D21" s="16" t="s">
        <v>58</v>
      </c>
    </row>
    <row r="22" spans="1:4" ht="33" x14ac:dyDescent="0.25">
      <c r="A22" s="12">
        <v>19</v>
      </c>
      <c r="B22" s="15" t="s">
        <v>59</v>
      </c>
      <c r="C22" s="15">
        <v>7241070.1299999999</v>
      </c>
      <c r="D22" s="16" t="s">
        <v>55</v>
      </c>
    </row>
    <row r="23" spans="1:4" ht="33" x14ac:dyDescent="0.25">
      <c r="A23" s="12">
        <v>20</v>
      </c>
      <c r="B23" s="15" t="s">
        <v>60</v>
      </c>
      <c r="C23" s="15">
        <f>17438906+14763535.71</f>
        <v>32202441.710000001</v>
      </c>
      <c r="D23" s="16" t="s">
        <v>58</v>
      </c>
    </row>
    <row r="24" spans="1:4" ht="16.5" x14ac:dyDescent="0.25">
      <c r="D24" s="23"/>
    </row>
    <row r="25" spans="1:4" ht="16.5" x14ac:dyDescent="0.25">
      <c r="D25" s="23"/>
    </row>
    <row r="26" spans="1:4" ht="16.5" x14ac:dyDescent="0.25">
      <c r="D26" s="23"/>
    </row>
    <row r="27" spans="1:4" ht="16.5" x14ac:dyDescent="0.25">
      <c r="D27" s="23"/>
    </row>
    <row r="28" spans="1:4" ht="16.5" x14ac:dyDescent="0.25">
      <c r="D28" s="23"/>
    </row>
    <row r="29" spans="1:4" ht="16.5" x14ac:dyDescent="0.25">
      <c r="D29" s="23"/>
    </row>
    <row r="30" spans="1:4" ht="16.5" x14ac:dyDescent="0.25">
      <c r="D30" s="23"/>
    </row>
  </sheetData>
  <mergeCells count="1">
    <mergeCell ref="B2:D2"/>
  </mergeCells>
  <pageMargins left="0.7" right="0.7" top="0.75" bottom="0.75" header="0.3" footer="0.3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9"/>
  <sheetViews>
    <sheetView workbookViewId="0">
      <selection activeCell="B2" sqref="B2:D2"/>
    </sheetView>
  </sheetViews>
  <sheetFormatPr defaultRowHeight="15" x14ac:dyDescent="0.25"/>
  <cols>
    <col min="1" max="1" width="6.5703125" style="1" customWidth="1"/>
    <col min="2" max="2" width="44.85546875" style="1" customWidth="1"/>
    <col min="3" max="3" width="23.85546875" style="1" customWidth="1"/>
    <col min="4" max="4" width="17.7109375" style="1" customWidth="1"/>
    <col min="5" max="5" width="13.7109375" style="1" customWidth="1"/>
    <col min="6" max="16384" width="9.140625" style="1"/>
  </cols>
  <sheetData>
    <row r="2" spans="1:6" ht="36.75" customHeight="1" x14ac:dyDescent="0.25">
      <c r="A2" s="22"/>
      <c r="B2" s="25" t="s">
        <v>44</v>
      </c>
      <c r="C2" s="25"/>
      <c r="D2" s="25"/>
      <c r="E2" s="4"/>
      <c r="F2" s="4"/>
    </row>
    <row r="3" spans="1:6" ht="16.5" x14ac:dyDescent="0.25">
      <c r="A3" s="13"/>
      <c r="B3" s="17" t="s">
        <v>0</v>
      </c>
      <c r="C3" s="17" t="s">
        <v>2</v>
      </c>
      <c r="D3" s="18" t="s">
        <v>3</v>
      </c>
      <c r="E3" s="4"/>
      <c r="F3" s="4"/>
    </row>
    <row r="4" spans="1:6" ht="33" x14ac:dyDescent="0.25">
      <c r="A4" s="12">
        <v>1</v>
      </c>
      <c r="B4" s="15" t="s">
        <v>19</v>
      </c>
      <c r="C4" s="15">
        <v>37328677</v>
      </c>
      <c r="D4" s="16" t="s">
        <v>45</v>
      </c>
      <c r="E4" s="4"/>
      <c r="F4" s="4"/>
    </row>
    <row r="5" spans="1:6" ht="33" x14ac:dyDescent="0.25">
      <c r="A5" s="12">
        <v>2</v>
      </c>
      <c r="B5" s="15" t="s">
        <v>20</v>
      </c>
      <c r="C5" s="15">
        <v>40356565</v>
      </c>
      <c r="D5" s="16" t="s">
        <v>45</v>
      </c>
      <c r="E5" s="4"/>
      <c r="F5" s="4"/>
    </row>
    <row r="6" spans="1:6" ht="33" x14ac:dyDescent="0.25">
      <c r="A6" s="12">
        <v>3</v>
      </c>
      <c r="B6" s="15" t="s">
        <v>21</v>
      </c>
      <c r="C6" s="15">
        <v>37328677</v>
      </c>
      <c r="D6" s="16" t="s">
        <v>45</v>
      </c>
      <c r="E6" s="4"/>
      <c r="F6" s="4"/>
    </row>
    <row r="7" spans="1:6" ht="33" x14ac:dyDescent="0.25">
      <c r="A7" s="12">
        <v>4</v>
      </c>
      <c r="B7" s="15" t="s">
        <v>16</v>
      </c>
      <c r="C7" s="15">
        <v>37328677</v>
      </c>
      <c r="D7" s="16" t="s">
        <v>45</v>
      </c>
      <c r="E7" s="4"/>
      <c r="F7" s="4"/>
    </row>
    <row r="8" spans="1:6" ht="33" x14ac:dyDescent="0.25">
      <c r="A8" s="12">
        <v>5</v>
      </c>
      <c r="B8" s="15" t="s">
        <v>1</v>
      </c>
      <c r="C8" s="15">
        <v>37328677</v>
      </c>
      <c r="D8" s="16" t="s">
        <v>45</v>
      </c>
      <c r="E8" s="4"/>
      <c r="F8" s="4"/>
    </row>
    <row r="9" spans="1:6" ht="33" x14ac:dyDescent="0.25">
      <c r="A9" s="12">
        <v>6</v>
      </c>
      <c r="B9" s="15" t="s">
        <v>22</v>
      </c>
      <c r="C9" s="15">
        <v>37328677</v>
      </c>
      <c r="D9" s="16" t="s">
        <v>45</v>
      </c>
      <c r="E9" s="4"/>
      <c r="F9" s="4"/>
    </row>
    <row r="10" spans="1:6" ht="33" x14ac:dyDescent="0.25">
      <c r="A10" s="12">
        <v>7</v>
      </c>
      <c r="B10" s="15" t="s">
        <v>23</v>
      </c>
      <c r="C10" s="15">
        <v>42712468.630000003</v>
      </c>
      <c r="D10" s="16" t="s">
        <v>45</v>
      </c>
      <c r="E10" s="4"/>
      <c r="F10" s="4"/>
    </row>
    <row r="11" spans="1:6" ht="33" x14ac:dyDescent="0.25">
      <c r="A11" s="12">
        <v>8</v>
      </c>
      <c r="B11" s="15" t="s">
        <v>24</v>
      </c>
      <c r="C11" s="15">
        <v>37328677</v>
      </c>
      <c r="D11" s="16" t="s">
        <v>45</v>
      </c>
      <c r="E11" s="4"/>
      <c r="F11" s="4"/>
    </row>
    <row r="12" spans="1:6" ht="16.5" x14ac:dyDescent="0.25">
      <c r="A12" s="12">
        <v>9</v>
      </c>
      <c r="B12" s="15" t="s">
        <v>25</v>
      </c>
      <c r="C12" s="15">
        <v>7480737</v>
      </c>
      <c r="D12" s="21">
        <v>43617</v>
      </c>
      <c r="E12" s="4"/>
      <c r="F12" s="4"/>
    </row>
    <row r="13" spans="1:6" ht="33" x14ac:dyDescent="0.25">
      <c r="A13" s="12">
        <v>10</v>
      </c>
      <c r="B13" s="15" t="s">
        <v>26</v>
      </c>
      <c r="C13" s="15">
        <v>37919425</v>
      </c>
      <c r="D13" s="16" t="s">
        <v>45</v>
      </c>
      <c r="E13" s="4"/>
      <c r="F13" s="4"/>
    </row>
    <row r="14" spans="1:6" ht="33" x14ac:dyDescent="0.25">
      <c r="A14" s="12">
        <v>11</v>
      </c>
      <c r="B14" s="15" t="s">
        <v>27</v>
      </c>
      <c r="C14" s="15">
        <v>35301377</v>
      </c>
      <c r="D14" s="16" t="s">
        <v>45</v>
      </c>
      <c r="E14" s="4"/>
      <c r="F14" s="4"/>
    </row>
    <row r="15" spans="1:6" x14ac:dyDescent="0.25">
      <c r="A15" s="4"/>
      <c r="B15" s="5"/>
      <c r="C15" s="6"/>
      <c r="D15" s="6"/>
      <c r="E15" s="4"/>
      <c r="F15" s="4"/>
    </row>
    <row r="16" spans="1:6" x14ac:dyDescent="0.25">
      <c r="A16" s="4"/>
      <c r="B16" s="5"/>
      <c r="C16" s="6"/>
      <c r="D16" s="6"/>
      <c r="E16" s="4"/>
      <c r="F16" s="4"/>
    </row>
    <row r="17" spans="2:4" x14ac:dyDescent="0.25">
      <c r="B17" s="3"/>
      <c r="C17" s="2"/>
      <c r="D17" s="2"/>
    </row>
    <row r="18" spans="2:4" x14ac:dyDescent="0.25">
      <c r="C18" s="2"/>
      <c r="D18" s="2"/>
    </row>
    <row r="19" spans="2:4" x14ac:dyDescent="0.25">
      <c r="C19" s="2"/>
      <c r="D19" s="2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8"/>
  <sheetViews>
    <sheetView workbookViewId="0">
      <selection activeCell="F14" sqref="F14"/>
    </sheetView>
  </sheetViews>
  <sheetFormatPr defaultRowHeight="15" x14ac:dyDescent="0.25"/>
  <cols>
    <col min="1" max="1" width="5.42578125" style="1" customWidth="1"/>
    <col min="2" max="2" width="44.42578125" style="1" customWidth="1"/>
    <col min="3" max="3" width="19.85546875" style="1" customWidth="1"/>
    <col min="4" max="4" width="15.7109375" style="1" customWidth="1"/>
    <col min="5" max="5" width="13.7109375" style="1" customWidth="1"/>
    <col min="6" max="16384" width="9.140625" style="1"/>
  </cols>
  <sheetData>
    <row r="2" spans="1:6" ht="36.75" customHeight="1" x14ac:dyDescent="0.25">
      <c r="A2" s="19"/>
      <c r="B2" s="25" t="s">
        <v>46</v>
      </c>
      <c r="C2" s="25"/>
      <c r="D2" s="25"/>
      <c r="E2" s="4"/>
      <c r="F2" s="4"/>
    </row>
    <row r="3" spans="1:6" ht="15.75" x14ac:dyDescent="0.25">
      <c r="A3" s="8"/>
      <c r="B3" s="8"/>
      <c r="C3" s="8" t="s">
        <v>2</v>
      </c>
      <c r="D3" s="9" t="s">
        <v>3</v>
      </c>
      <c r="E3" s="4"/>
      <c r="F3" s="4"/>
    </row>
    <row r="4" spans="1:6" ht="37.5" x14ac:dyDescent="0.25">
      <c r="A4" s="7">
        <v>1</v>
      </c>
      <c r="B4" s="10" t="s">
        <v>28</v>
      </c>
      <c r="C4" s="10">
        <v>42038658</v>
      </c>
      <c r="D4" s="20" t="s">
        <v>29</v>
      </c>
      <c r="E4" s="4"/>
      <c r="F4" s="4"/>
    </row>
    <row r="5" spans="1:6" ht="37.5" x14ac:dyDescent="0.25">
      <c r="A5" s="7">
        <v>2</v>
      </c>
      <c r="B5" s="10" t="s">
        <v>30</v>
      </c>
      <c r="C5" s="10">
        <v>42038658</v>
      </c>
      <c r="D5" s="20" t="s">
        <v>29</v>
      </c>
      <c r="E5" s="4"/>
      <c r="F5" s="4"/>
    </row>
    <row r="6" spans="1:6" ht="37.5" x14ac:dyDescent="0.25">
      <c r="A6" s="7">
        <v>3</v>
      </c>
      <c r="B6" s="10" t="s">
        <v>21</v>
      </c>
      <c r="C6" s="10">
        <v>42038658</v>
      </c>
      <c r="D6" s="20" t="s">
        <v>29</v>
      </c>
      <c r="E6" s="4"/>
      <c r="F6" s="4"/>
    </row>
    <row r="7" spans="1:6" ht="37.5" x14ac:dyDescent="0.25">
      <c r="A7" s="7">
        <v>4</v>
      </c>
      <c r="B7" s="24" t="s">
        <v>16</v>
      </c>
      <c r="C7" s="10">
        <v>42038658</v>
      </c>
      <c r="D7" s="20" t="s">
        <v>29</v>
      </c>
      <c r="E7" s="4"/>
      <c r="F7" s="4"/>
    </row>
    <row r="8" spans="1:6" ht="37.5" x14ac:dyDescent="0.25">
      <c r="A8" s="7">
        <v>5</v>
      </c>
      <c r="B8" s="10" t="s">
        <v>31</v>
      </c>
      <c r="C8" s="10">
        <v>42038658</v>
      </c>
      <c r="D8" s="20" t="s">
        <v>29</v>
      </c>
      <c r="E8" s="4"/>
      <c r="F8" s="4"/>
    </row>
    <row r="9" spans="1:6" ht="37.5" x14ac:dyDescent="0.25">
      <c r="A9" s="7">
        <v>6</v>
      </c>
      <c r="B9" s="10" t="s">
        <v>22</v>
      </c>
      <c r="C9" s="10">
        <v>42038658</v>
      </c>
      <c r="D9" s="20" t="s">
        <v>29</v>
      </c>
      <c r="E9" s="4"/>
      <c r="F9" s="4"/>
    </row>
    <row r="10" spans="1:6" ht="37.5" x14ac:dyDescent="0.25">
      <c r="A10" s="7">
        <v>7</v>
      </c>
      <c r="B10" s="10" t="s">
        <v>24</v>
      </c>
      <c r="C10" s="10">
        <v>42038658</v>
      </c>
      <c r="D10" s="20" t="s">
        <v>29</v>
      </c>
      <c r="E10" s="4"/>
      <c r="F10" s="4"/>
    </row>
    <row r="11" spans="1:6" ht="37.5" x14ac:dyDescent="0.25">
      <c r="A11" s="7">
        <v>8</v>
      </c>
      <c r="B11" s="10" t="s">
        <v>32</v>
      </c>
      <c r="C11" s="10">
        <v>44439408</v>
      </c>
      <c r="D11" s="20" t="s">
        <v>29</v>
      </c>
      <c r="E11" s="4"/>
      <c r="F11" s="4"/>
    </row>
    <row r="12" spans="1:6" ht="37.5" x14ac:dyDescent="0.25">
      <c r="A12" s="7">
        <v>9</v>
      </c>
      <c r="B12" s="10" t="s">
        <v>33</v>
      </c>
      <c r="C12" s="10">
        <v>46405744</v>
      </c>
      <c r="D12" s="20" t="s">
        <v>29</v>
      </c>
      <c r="E12" s="4"/>
      <c r="F12" s="4"/>
    </row>
    <row r="13" spans="1:6" ht="37.5" x14ac:dyDescent="0.25">
      <c r="A13" s="7">
        <v>10</v>
      </c>
      <c r="B13" s="10" t="s">
        <v>34</v>
      </c>
      <c r="C13" s="10">
        <v>44439408</v>
      </c>
      <c r="D13" s="20" t="s">
        <v>29</v>
      </c>
      <c r="E13" s="4"/>
      <c r="F13" s="4"/>
    </row>
    <row r="14" spans="1:6" ht="37.5" x14ac:dyDescent="0.25">
      <c r="A14" s="7">
        <v>11</v>
      </c>
      <c r="B14" s="10" t="s">
        <v>61</v>
      </c>
      <c r="C14" s="10">
        <v>44439409</v>
      </c>
      <c r="D14" s="20" t="s">
        <v>29</v>
      </c>
      <c r="E14" s="4"/>
      <c r="F14" s="4"/>
    </row>
    <row r="15" spans="1:6" x14ac:dyDescent="0.25">
      <c r="A15" s="4"/>
      <c r="B15" s="5"/>
      <c r="C15" s="6"/>
      <c r="D15" s="6"/>
      <c r="E15" s="4"/>
      <c r="F15" s="4"/>
    </row>
    <row r="16" spans="1:6" x14ac:dyDescent="0.25">
      <c r="B16" s="3"/>
      <c r="C16" s="2"/>
      <c r="D16" s="2"/>
    </row>
    <row r="17" spans="3:4" x14ac:dyDescent="0.25">
      <c r="C17" s="2"/>
      <c r="D17" s="2"/>
    </row>
    <row r="18" spans="3:4" x14ac:dyDescent="0.25">
      <c r="C18" s="2"/>
      <c r="D18" s="2"/>
    </row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5"/>
  <sheetViews>
    <sheetView workbookViewId="0">
      <selection activeCell="F9" sqref="F9"/>
    </sheetView>
  </sheetViews>
  <sheetFormatPr defaultRowHeight="15" x14ac:dyDescent="0.25"/>
  <cols>
    <col min="1" max="1" width="6.140625" style="1" customWidth="1"/>
    <col min="2" max="2" width="43.140625" style="1" customWidth="1"/>
    <col min="3" max="3" width="21.140625" style="1" customWidth="1"/>
    <col min="4" max="4" width="15.7109375" style="1" customWidth="1"/>
    <col min="5" max="5" width="13.7109375" style="1" customWidth="1"/>
    <col min="6" max="16384" width="9.140625" style="1"/>
  </cols>
  <sheetData>
    <row r="2" spans="1:6" ht="57" customHeight="1" x14ac:dyDescent="0.25">
      <c r="A2" s="19"/>
      <c r="B2" s="25" t="s">
        <v>47</v>
      </c>
      <c r="C2" s="25"/>
      <c r="D2" s="25"/>
      <c r="E2" s="4"/>
      <c r="F2" s="4"/>
    </row>
    <row r="3" spans="1:6" ht="15.75" x14ac:dyDescent="0.25">
      <c r="A3" s="8" t="s">
        <v>49</v>
      </c>
      <c r="B3" s="8" t="s">
        <v>48</v>
      </c>
      <c r="C3" s="8" t="s">
        <v>2</v>
      </c>
      <c r="D3" s="9" t="s">
        <v>3</v>
      </c>
      <c r="E3" s="4"/>
      <c r="F3" s="4"/>
    </row>
    <row r="4" spans="1:6" ht="37.5" x14ac:dyDescent="0.25">
      <c r="A4" s="7">
        <v>1</v>
      </c>
      <c r="B4" s="10" t="s">
        <v>36</v>
      </c>
      <c r="C4" s="10">
        <v>8238420</v>
      </c>
      <c r="D4" s="20" t="s">
        <v>37</v>
      </c>
      <c r="E4" s="4"/>
      <c r="F4" s="4"/>
    </row>
    <row r="5" spans="1:6" ht="37.5" x14ac:dyDescent="0.25">
      <c r="A5" s="7">
        <v>2</v>
      </c>
      <c r="B5" s="10" t="s">
        <v>38</v>
      </c>
      <c r="C5" s="10">
        <v>40236113</v>
      </c>
      <c r="D5" s="20" t="s">
        <v>35</v>
      </c>
      <c r="E5" s="4"/>
      <c r="F5" s="4"/>
    </row>
    <row r="6" spans="1:6" ht="37.5" x14ac:dyDescent="0.25">
      <c r="A6" s="7">
        <v>3</v>
      </c>
      <c r="B6" s="10" t="s">
        <v>39</v>
      </c>
      <c r="C6" s="10">
        <v>40236113</v>
      </c>
      <c r="D6" s="20" t="s">
        <v>35</v>
      </c>
      <c r="E6" s="4"/>
      <c r="F6" s="4"/>
    </row>
    <row r="7" spans="1:6" ht="37.5" x14ac:dyDescent="0.25">
      <c r="A7" s="7">
        <v>4</v>
      </c>
      <c r="B7" s="10" t="s">
        <v>40</v>
      </c>
      <c r="C7" s="10">
        <v>40236113</v>
      </c>
      <c r="D7" s="20" t="s">
        <v>35</v>
      </c>
      <c r="E7" s="4"/>
      <c r="F7" s="4"/>
    </row>
    <row r="8" spans="1:6" ht="37.5" x14ac:dyDescent="0.25">
      <c r="A8" s="7">
        <v>5</v>
      </c>
      <c r="B8" s="10" t="s">
        <v>42</v>
      </c>
      <c r="C8" s="10">
        <v>24605302</v>
      </c>
      <c r="D8" s="20" t="s">
        <v>41</v>
      </c>
      <c r="E8" s="4"/>
      <c r="F8" s="4"/>
    </row>
    <row r="9" spans="1:6" ht="37.5" x14ac:dyDescent="0.25">
      <c r="A9" s="7">
        <v>6</v>
      </c>
      <c r="B9" s="10" t="s">
        <v>31</v>
      </c>
      <c r="C9" s="10">
        <v>40752613</v>
      </c>
      <c r="D9" s="20" t="s">
        <v>35</v>
      </c>
      <c r="E9" s="4"/>
      <c r="F9" s="4"/>
    </row>
    <row r="10" spans="1:6" ht="37.5" x14ac:dyDescent="0.25">
      <c r="A10" s="7">
        <v>7</v>
      </c>
      <c r="B10" s="10" t="s">
        <v>16</v>
      </c>
      <c r="C10" s="10">
        <v>40236113</v>
      </c>
      <c r="D10" s="20" t="s">
        <v>35</v>
      </c>
      <c r="E10" s="4"/>
      <c r="F10" s="4"/>
    </row>
    <row r="11" spans="1:6" ht="37.5" x14ac:dyDescent="0.25">
      <c r="A11" s="7">
        <v>8</v>
      </c>
      <c r="B11" s="20" t="s">
        <v>62</v>
      </c>
      <c r="C11" s="10">
        <v>40236113</v>
      </c>
      <c r="D11" s="20" t="s">
        <v>63</v>
      </c>
      <c r="E11" s="4"/>
      <c r="F11" s="4"/>
    </row>
    <row r="12" spans="1:6" x14ac:dyDescent="0.25">
      <c r="A12" s="4"/>
      <c r="B12" s="5"/>
      <c r="C12" s="6"/>
      <c r="D12" s="6"/>
      <c r="E12" s="4"/>
      <c r="F12" s="4"/>
    </row>
    <row r="13" spans="1:6" x14ac:dyDescent="0.25">
      <c r="B13" s="3"/>
      <c r="C13" s="2"/>
      <c r="D13" s="2"/>
    </row>
    <row r="14" spans="1:6" x14ac:dyDescent="0.25">
      <c r="C14" s="2"/>
      <c r="D14" s="2"/>
    </row>
    <row r="15" spans="1:6" x14ac:dyDescent="0.25">
      <c r="C15" s="2"/>
      <c r="D15" s="2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987F-F703-477F-A5A8-81FAC27D3E9F}">
  <dimension ref="A2:F14"/>
  <sheetViews>
    <sheetView tabSelected="1" workbookViewId="0">
      <selection activeCell="H8" sqref="H8"/>
    </sheetView>
  </sheetViews>
  <sheetFormatPr defaultRowHeight="15" x14ac:dyDescent="0.25"/>
  <cols>
    <col min="1" max="1" width="6.140625" style="1" customWidth="1"/>
    <col min="2" max="2" width="53.42578125" style="1" customWidth="1"/>
    <col min="3" max="3" width="21.140625" style="1" customWidth="1"/>
    <col min="4" max="4" width="15.7109375" style="1" customWidth="1"/>
    <col min="5" max="5" width="13.7109375" style="1" customWidth="1"/>
    <col min="6" max="16384" width="9.140625" style="1"/>
  </cols>
  <sheetData>
    <row r="2" spans="1:6" ht="57" customHeight="1" x14ac:dyDescent="0.25">
      <c r="A2" s="19"/>
      <c r="B2" s="25" t="s">
        <v>64</v>
      </c>
      <c r="C2" s="25"/>
      <c r="D2" s="25"/>
      <c r="E2" s="4"/>
      <c r="F2" s="4"/>
    </row>
    <row r="3" spans="1:6" ht="15.75" x14ac:dyDescent="0.25">
      <c r="A3" s="8" t="s">
        <v>49</v>
      </c>
      <c r="B3" s="8" t="s">
        <v>48</v>
      </c>
      <c r="C3" s="8" t="s">
        <v>2</v>
      </c>
      <c r="D3" s="9" t="s">
        <v>3</v>
      </c>
      <c r="E3" s="4"/>
      <c r="F3" s="4"/>
    </row>
    <row r="4" spans="1:6" ht="37.5" x14ac:dyDescent="0.25">
      <c r="A4" s="7">
        <v>1</v>
      </c>
      <c r="B4" s="10" t="s">
        <v>40</v>
      </c>
      <c r="C4" s="10">
        <v>82275900</v>
      </c>
      <c r="D4" s="20" t="s">
        <v>67</v>
      </c>
      <c r="E4" s="4"/>
      <c r="F4" s="4"/>
    </row>
    <row r="5" spans="1:6" ht="37.5" x14ac:dyDescent="0.25">
      <c r="A5" s="7">
        <v>2</v>
      </c>
      <c r="B5" s="10" t="s">
        <v>31</v>
      </c>
      <c r="C5" s="10">
        <v>82032440</v>
      </c>
      <c r="D5" s="20" t="s">
        <v>67</v>
      </c>
      <c r="E5" s="4"/>
      <c r="F5" s="4"/>
    </row>
    <row r="6" spans="1:6" ht="37.5" x14ac:dyDescent="0.25">
      <c r="A6" s="7">
        <v>3</v>
      </c>
      <c r="B6" s="10" t="s">
        <v>65</v>
      </c>
      <c r="C6" s="10">
        <v>58387220</v>
      </c>
      <c r="D6" s="20" t="s">
        <v>67</v>
      </c>
      <c r="E6" s="4"/>
      <c r="F6" s="4"/>
    </row>
    <row r="7" spans="1:6" ht="37.5" x14ac:dyDescent="0.25">
      <c r="A7" s="7">
        <v>4</v>
      </c>
      <c r="B7" s="10" t="s">
        <v>66</v>
      </c>
      <c r="C7" s="10">
        <v>58387220</v>
      </c>
      <c r="D7" s="20" t="s">
        <v>67</v>
      </c>
      <c r="E7" s="4"/>
      <c r="F7" s="4"/>
    </row>
    <row r="8" spans="1:6" ht="37.5" x14ac:dyDescent="0.25">
      <c r="A8" s="7">
        <v>5</v>
      </c>
      <c r="B8" s="20" t="s">
        <v>62</v>
      </c>
      <c r="C8" s="10">
        <v>81852440</v>
      </c>
      <c r="D8" s="20" t="s">
        <v>67</v>
      </c>
      <c r="E8" s="4"/>
      <c r="F8" s="4"/>
    </row>
    <row r="9" spans="1:6" ht="37.5" x14ac:dyDescent="0.25">
      <c r="A9" s="7">
        <v>6</v>
      </c>
      <c r="B9" s="10" t="s">
        <v>16</v>
      </c>
      <c r="C9" s="10">
        <v>81852440</v>
      </c>
      <c r="D9" s="20" t="s">
        <v>67</v>
      </c>
      <c r="E9" s="4"/>
      <c r="F9" s="4"/>
    </row>
    <row r="10" spans="1:6" ht="37.5" x14ac:dyDescent="0.25">
      <c r="A10" s="7">
        <v>7</v>
      </c>
      <c r="B10" s="10" t="s">
        <v>39</v>
      </c>
      <c r="C10" s="10">
        <v>81852440</v>
      </c>
      <c r="D10" s="20" t="s">
        <v>67</v>
      </c>
      <c r="E10" s="4"/>
      <c r="F10" s="4"/>
    </row>
    <row r="11" spans="1:6" ht="39" customHeight="1" x14ac:dyDescent="0.25">
      <c r="A11" s="7">
        <v>8</v>
      </c>
      <c r="B11" s="20" t="s">
        <v>68</v>
      </c>
      <c r="C11" s="20" t="s">
        <v>70</v>
      </c>
      <c r="D11" s="20" t="s">
        <v>67</v>
      </c>
      <c r="E11" s="4"/>
      <c r="F11" s="4"/>
    </row>
    <row r="12" spans="1:6" ht="42" customHeight="1" x14ac:dyDescent="0.25">
      <c r="A12" s="26">
        <v>9</v>
      </c>
      <c r="B12" s="20" t="s">
        <v>69</v>
      </c>
      <c r="C12" s="20" t="s">
        <v>71</v>
      </c>
      <c r="D12" s="20" t="s">
        <v>67</v>
      </c>
    </row>
    <row r="13" spans="1:6" x14ac:dyDescent="0.25">
      <c r="C13" s="2"/>
      <c r="D13" s="2"/>
    </row>
    <row r="14" spans="1:6" x14ac:dyDescent="0.25">
      <c r="C14" s="2"/>
      <c r="D14" s="2"/>
    </row>
  </sheetData>
  <mergeCells count="1">
    <mergeCell ref="B2:D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2022-04-05T07:34:57Z</dcterms:modified>
</cp:coreProperties>
</file>